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pereverzeva\Desktop\"/>
    </mc:Choice>
  </mc:AlternateContent>
  <bookViews>
    <workbookView xWindow="0" yWindow="195" windowWidth="19320" windowHeight="11955" tabRatio="722"/>
  </bookViews>
  <sheets>
    <sheet name="на 01.05.2016" sheetId="9" r:id="rId1"/>
    <sheet name="на 01.06.2016" sheetId="8" r:id="rId2"/>
    <sheet name="на 01.07.2016" sheetId="1" r:id="rId3"/>
    <sheet name="на 01.08.2016" sheetId="2" r:id="rId4"/>
    <sheet name="на 01.09.2016" sheetId="3" r:id="rId5"/>
    <sheet name="на 01.10.2016" sheetId="4" r:id="rId6"/>
    <sheet name="на 01.11.2016" sheetId="5" r:id="rId7"/>
    <sheet name="на 01.12.2016" sheetId="6" r:id="rId8"/>
    <sheet name="на 01.01.2017" sheetId="7" r:id="rId9"/>
  </sheets>
  <calcPr calcId="152511"/>
</workbook>
</file>

<file path=xl/calcChain.xml><?xml version="1.0" encoding="utf-8"?>
<calcChain xmlns="http://schemas.openxmlformats.org/spreadsheetml/2006/main">
  <c r="E9" i="7" l="1"/>
  <c r="F9" i="7"/>
  <c r="G9" i="7"/>
  <c r="H9" i="7"/>
  <c r="I9" i="7"/>
  <c r="D9" i="7"/>
  <c r="E9" i="6"/>
  <c r="F9" i="6"/>
  <c r="G9" i="6"/>
  <c r="H9" i="6"/>
  <c r="I9" i="6"/>
  <c r="D9" i="6"/>
  <c r="E9" i="5"/>
  <c r="F9" i="5"/>
  <c r="G9" i="5"/>
  <c r="H9" i="5"/>
  <c r="I9" i="5"/>
  <c r="D9" i="5"/>
  <c r="E9" i="4"/>
  <c r="F9" i="4"/>
  <c r="G9" i="4"/>
  <c r="H9" i="4"/>
  <c r="I9" i="4"/>
  <c r="D9" i="4"/>
  <c r="E9" i="3"/>
  <c r="F9" i="3"/>
  <c r="G9" i="3"/>
  <c r="H9" i="3"/>
  <c r="I9" i="3"/>
  <c r="D9" i="3"/>
  <c r="E9" i="2"/>
  <c r="F9" i="2"/>
  <c r="G9" i="2"/>
  <c r="H9" i="2"/>
  <c r="I9" i="2"/>
  <c r="D9" i="2"/>
  <c r="E9" i="1"/>
  <c r="F9" i="1"/>
  <c r="G9" i="1"/>
  <c r="H9" i="1"/>
  <c r="I9" i="1"/>
  <c r="D9" i="1"/>
  <c r="E9" i="8"/>
  <c r="F9" i="8"/>
  <c r="G9" i="8"/>
  <c r="H9" i="8"/>
  <c r="I9" i="8"/>
  <c r="D9" i="8"/>
  <c r="E9" i="9"/>
  <c r="F9" i="9"/>
  <c r="G9" i="9"/>
  <c r="H9" i="9"/>
  <c r="I9" i="9"/>
  <c r="D9" i="9"/>
  <c r="K7" i="7" l="1"/>
  <c r="K8" i="7" l="1"/>
  <c r="K9" i="7" s="1"/>
  <c r="J8" i="7"/>
  <c r="J7" i="7"/>
  <c r="K8" i="6"/>
  <c r="J8" i="6"/>
  <c r="K7" i="6"/>
  <c r="K9" i="6" s="1"/>
  <c r="J7" i="6"/>
  <c r="J7" i="5"/>
  <c r="K7" i="5"/>
  <c r="K8" i="5"/>
  <c r="J8" i="5"/>
  <c r="J7" i="4"/>
  <c r="J9" i="4" s="1"/>
  <c r="K7" i="4"/>
  <c r="K8" i="4"/>
  <c r="K9" i="4" s="1"/>
  <c r="J8" i="4"/>
  <c r="J7" i="3"/>
  <c r="K7" i="3"/>
  <c r="K8" i="3"/>
  <c r="J8" i="3"/>
  <c r="K8" i="2"/>
  <c r="J7" i="2"/>
  <c r="K7" i="2"/>
  <c r="J8" i="2"/>
  <c r="J7" i="1"/>
  <c r="K7" i="1"/>
  <c r="K8" i="1"/>
  <c r="J8" i="1"/>
  <c r="K7" i="8"/>
  <c r="K8" i="8"/>
  <c r="J7" i="8"/>
  <c r="J8" i="8"/>
  <c r="J9" i="9"/>
  <c r="K7" i="9"/>
  <c r="J9" i="1"/>
  <c r="K9" i="5" l="1"/>
  <c r="K9" i="2"/>
  <c r="J9" i="2"/>
  <c r="J9" i="8"/>
  <c r="K9" i="3"/>
  <c r="K9" i="1"/>
  <c r="J9" i="6"/>
  <c r="J9" i="7"/>
  <c r="K9" i="9"/>
  <c r="K9" i="8"/>
  <c r="J9" i="3"/>
  <c r="J9" i="5"/>
</calcChain>
</file>

<file path=xl/sharedStrings.xml><?xml version="1.0" encoding="utf-8"?>
<sst xmlns="http://schemas.openxmlformats.org/spreadsheetml/2006/main" count="208" uniqueCount="25">
  <si>
    <t>тыс. рублей</t>
  </si>
  <si>
    <t>№ п/п</t>
  </si>
  <si>
    <t>Наименование меропрития программы</t>
  </si>
  <si>
    <t>Ответственный РОИВ</t>
  </si>
  <si>
    <t>Всего предусмотрено средств</t>
  </si>
  <si>
    <t>Распределено средств</t>
  </si>
  <si>
    <t>Фактически использовано средств</t>
  </si>
  <si>
    <t>Остаток средств подлежащий распределению</t>
  </si>
  <si>
    <t>КБ</t>
  </si>
  <si>
    <t>ФБ</t>
  </si>
  <si>
    <t>Обеспечение деятельности объектов инфраструктуры поддержки кластерных инициатив Алтайского края, в том числе: создание и обеспечение деятельности регионального центра инжиниринга в сфере биотехнологий</t>
  </si>
  <si>
    <t>Главное управление экономики и инвестиций Алтайского края</t>
  </si>
  <si>
    <t>ИТОГО</t>
  </si>
  <si>
    <t>по состоянию на 01.07.2016</t>
  </si>
  <si>
    <t>Обеспечение деятельности объектов инфраструктуры поддержки кластерных инициатив Алтайского края, в том числе: создание и обеспечение деятельности Алтайского центра кластерного развития</t>
  </si>
  <si>
    <t>по состоянию на 01.08.2016</t>
  </si>
  <si>
    <t>по состоянию на 01.09.2016</t>
  </si>
  <si>
    <t>по состоянию на 01.10.2016</t>
  </si>
  <si>
    <t>по состоянию на 01.11.2016</t>
  </si>
  <si>
    <t>по состоянию на 01.12.2016</t>
  </si>
  <si>
    <t>по состоянию на 01.01.2017</t>
  </si>
  <si>
    <t>по состоянию на 01.06.2016</t>
  </si>
  <si>
    <t>4491,98998</t>
  </si>
  <si>
    <t>Реализация мероприятий государственной программы Алтайского края "Поддержка и развитие малого и среднего предпринимательства в Алтайском крае" на 2014-2020 годы с использованием средств федерального бюджета в рамках заключенного Соглашения между Минэкономразвития России и Администрацией Алтайского края о предоставлении субсидий из федерального бюджета бюджету субъекта Российской Федерации на государственную поддержку малого и среднего предпринимательства, включая крестьянские (фермерские) хозяйства от 13.07.2016 № 064-МБ-16</t>
  </si>
  <si>
    <t>по состоянию на 01.05.2016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</si>
</sst>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/>
    <xf numFmtId="164" fontId="6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164" fontId="0" fillId="0" borderId="0" xfId="0" applyNumberFormat="1"/>
    <xf numFmtId="0" fontId="10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4" fontId="10" fillId="0" borderId="7" xfId="1" applyNumberFormat="1" applyFont="1" applyBorder="1" applyAlignment="1"/>
    <xf numFmtId="164" fontId="10" fillId="0" borderId="7" xfId="1" applyNumberFormat="1" applyFont="1" applyFill="1" applyBorder="1" applyAlignment="1"/>
    <xf numFmtId="164" fontId="10" fillId="2" borderId="7" xfId="0" applyNumberFormat="1" applyFont="1" applyFill="1" applyBorder="1" applyAlignment="1"/>
    <xf numFmtId="0" fontId="10" fillId="0" borderId="8" xfId="0" applyFont="1" applyFill="1" applyBorder="1" applyAlignment="1">
      <alignment wrapText="1"/>
    </xf>
    <xf numFmtId="164" fontId="10" fillId="0" borderId="7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49" fontId="10" fillId="0" borderId="8" xfId="1" applyNumberFormat="1" applyFont="1" applyFill="1" applyBorder="1" applyAlignment="1">
      <alignment horizontal="right"/>
    </xf>
    <xf numFmtId="165" fontId="10" fillId="0" borderId="8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="90" zoomScaleNormal="90" workbookViewId="0">
      <selection activeCell="A9" sqref="A9:XFD10"/>
    </sheetView>
  </sheetViews>
  <sheetFormatPr defaultRowHeight="15" x14ac:dyDescent="0.25"/>
  <cols>
    <col min="2" max="2" width="42.42578125" bestFit="1" customWidth="1"/>
    <col min="3" max="3" width="24.5703125" bestFit="1" customWidth="1"/>
    <col min="4" max="4" width="13.5703125" bestFit="1" customWidth="1"/>
    <col min="5" max="5" width="15" bestFit="1" customWidth="1"/>
    <col min="6" max="6" width="13.5703125" bestFit="1" customWidth="1"/>
    <col min="7" max="7" width="15" bestFit="1" customWidth="1"/>
    <col min="8" max="8" width="13.5703125" bestFit="1" customWidth="1"/>
    <col min="9" max="9" width="15" bestFit="1" customWidth="1"/>
    <col min="10" max="10" width="14.42578125" bestFit="1" customWidth="1"/>
    <col min="11" max="11" width="16.140625" bestFit="1" customWidth="1"/>
  </cols>
  <sheetData>
    <row r="1" spans="1:11" ht="104.25" customHeight="1" x14ac:dyDescent="0.3">
      <c r="A1" s="1"/>
      <c r="B1" s="29" t="s">
        <v>23</v>
      </c>
      <c r="C1" s="29"/>
      <c r="D1" s="29"/>
      <c r="E1" s="29"/>
      <c r="F1" s="29"/>
      <c r="G1" s="29"/>
      <c r="H1" s="29"/>
      <c r="I1" s="29"/>
      <c r="J1" s="30"/>
      <c r="K1" s="30"/>
    </row>
    <row r="2" spans="1:11" ht="18.75" x14ac:dyDescent="0.3">
      <c r="A2" s="1"/>
      <c r="B2" s="2" t="s">
        <v>24</v>
      </c>
      <c r="C2" s="2"/>
      <c r="D2" s="3"/>
      <c r="E2" s="3"/>
      <c r="F2" s="4"/>
      <c r="G2" s="3"/>
      <c r="H2" s="3"/>
      <c r="I2" s="3"/>
      <c r="J2" s="3"/>
      <c r="K2" s="5" t="s">
        <v>0</v>
      </c>
    </row>
    <row r="3" spans="1:11" ht="18.75" x14ac:dyDescent="0.3">
      <c r="A3" s="31" t="s">
        <v>1</v>
      </c>
      <c r="B3" s="2"/>
      <c r="C3" s="2"/>
      <c r="D3" s="3"/>
      <c r="E3" s="3"/>
      <c r="F3" s="4"/>
      <c r="G3" s="3"/>
      <c r="H3" s="3"/>
      <c r="I3" s="3"/>
      <c r="J3" s="3"/>
      <c r="K3" s="5"/>
    </row>
    <row r="4" spans="1:11" x14ac:dyDescent="0.25">
      <c r="A4" s="32"/>
      <c r="B4" s="31" t="s">
        <v>2</v>
      </c>
      <c r="C4" s="31" t="s">
        <v>3</v>
      </c>
      <c r="D4" s="34" t="s">
        <v>4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</row>
    <row r="5" spans="1:11" x14ac:dyDescent="0.25">
      <c r="A5" s="32"/>
      <c r="B5" s="32"/>
      <c r="C5" s="32"/>
      <c r="D5" s="36"/>
      <c r="E5" s="37"/>
      <c r="F5" s="36"/>
      <c r="G5" s="37"/>
      <c r="H5" s="36"/>
      <c r="I5" s="37"/>
      <c r="J5" s="36"/>
      <c r="K5" s="37"/>
    </row>
    <row r="6" spans="1:11" x14ac:dyDescent="0.25">
      <c r="A6" s="33"/>
      <c r="B6" s="33"/>
      <c r="C6" s="33"/>
      <c r="D6" s="6" t="s">
        <v>8</v>
      </c>
      <c r="E6" s="6" t="s">
        <v>9</v>
      </c>
      <c r="F6" s="6" t="s">
        <v>8</v>
      </c>
      <c r="G6" s="6" t="s">
        <v>9</v>
      </c>
      <c r="H6" s="6" t="s">
        <v>8</v>
      </c>
      <c r="I6" s="6" t="s">
        <v>9</v>
      </c>
      <c r="J6" s="6" t="s">
        <v>8</v>
      </c>
      <c r="K6" s="6" t="s">
        <v>9</v>
      </c>
    </row>
    <row r="7" spans="1:11" ht="94.5" x14ac:dyDescent="0.25">
      <c r="A7" s="13">
        <v>1</v>
      </c>
      <c r="B7" s="9" t="s">
        <v>10</v>
      </c>
      <c r="C7" s="15" t="s">
        <v>11</v>
      </c>
      <c r="D7" s="16">
        <v>490</v>
      </c>
      <c r="E7" s="16">
        <v>9310</v>
      </c>
      <c r="F7" s="17">
        <v>0</v>
      </c>
      <c r="G7" s="16">
        <v>0</v>
      </c>
      <c r="H7" s="16">
        <v>0</v>
      </c>
      <c r="I7" s="16">
        <v>0</v>
      </c>
      <c r="J7" s="18">
        <v>490</v>
      </c>
      <c r="K7" s="18">
        <f>E7-I7</f>
        <v>9310</v>
      </c>
    </row>
    <row r="8" spans="1:11" ht="78.75" x14ac:dyDescent="0.25">
      <c r="A8" s="14">
        <v>2</v>
      </c>
      <c r="B8" s="11" t="s">
        <v>14</v>
      </c>
      <c r="C8" s="12" t="s">
        <v>11</v>
      </c>
      <c r="D8" s="21">
        <v>240</v>
      </c>
      <c r="E8" s="21">
        <v>4560</v>
      </c>
      <c r="F8" s="21">
        <v>0</v>
      </c>
      <c r="G8" s="21">
        <v>0</v>
      </c>
      <c r="H8" s="21">
        <v>0</v>
      </c>
      <c r="I8" s="21">
        <v>0</v>
      </c>
      <c r="J8" s="21">
        <v>240</v>
      </c>
      <c r="K8" s="21">
        <v>4560</v>
      </c>
    </row>
    <row r="9" spans="1:11" ht="18.75" x14ac:dyDescent="0.3">
      <c r="A9" s="27" t="s">
        <v>12</v>
      </c>
      <c r="B9" s="28"/>
      <c r="C9" s="7"/>
      <c r="D9" s="8">
        <f>SUM(D7:D8)</f>
        <v>730</v>
      </c>
      <c r="E9" s="8">
        <f>SUM(E7:E8)</f>
        <v>13870</v>
      </c>
      <c r="F9" s="8">
        <f>SUM(F7:F8)</f>
        <v>0</v>
      </c>
      <c r="G9" s="8">
        <f>SUM(G7:G8)</f>
        <v>0</v>
      </c>
      <c r="H9" s="8">
        <f>SUM(H7:H8)</f>
        <v>0</v>
      </c>
      <c r="I9" s="8">
        <f>SUM(I7:I8)</f>
        <v>0</v>
      </c>
      <c r="J9" s="8">
        <f>SUM(J7:J8)</f>
        <v>730</v>
      </c>
      <c r="K9" s="8">
        <f>SUM(K7:K8)</f>
        <v>13870</v>
      </c>
    </row>
  </sheetData>
  <mergeCells count="9">
    <mergeCell ref="A9:B9"/>
    <mergeCell ref="B1:K1"/>
    <mergeCell ref="A3:A6"/>
    <mergeCell ref="B4:B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90" zoomScaleNormal="90" workbookViewId="0">
      <selection activeCell="A9" sqref="A9:XFD10"/>
    </sheetView>
  </sheetViews>
  <sheetFormatPr defaultRowHeight="15" x14ac:dyDescent="0.25"/>
  <cols>
    <col min="2" max="2" width="42.42578125" bestFit="1" customWidth="1"/>
    <col min="3" max="3" width="24.5703125" bestFit="1" customWidth="1"/>
    <col min="4" max="4" width="13.5703125" bestFit="1" customWidth="1"/>
    <col min="5" max="5" width="15" bestFit="1" customWidth="1"/>
    <col min="6" max="6" width="13.5703125" bestFit="1" customWidth="1"/>
    <col min="7" max="7" width="15" bestFit="1" customWidth="1"/>
    <col min="8" max="8" width="13.5703125" bestFit="1" customWidth="1"/>
    <col min="9" max="9" width="15" bestFit="1" customWidth="1"/>
    <col min="10" max="10" width="14.42578125" bestFit="1" customWidth="1"/>
    <col min="11" max="11" width="16.140625" bestFit="1" customWidth="1"/>
  </cols>
  <sheetData>
    <row r="1" spans="1:11" ht="106.5" customHeight="1" x14ac:dyDescent="0.3">
      <c r="A1" s="1"/>
      <c r="B1" s="29" t="s">
        <v>23</v>
      </c>
      <c r="C1" s="29"/>
      <c r="D1" s="29"/>
      <c r="E1" s="29"/>
      <c r="F1" s="29"/>
      <c r="G1" s="29"/>
      <c r="H1" s="29"/>
      <c r="I1" s="29"/>
      <c r="J1" s="30"/>
      <c r="K1" s="30"/>
    </row>
    <row r="2" spans="1:11" ht="18.75" x14ac:dyDescent="0.3">
      <c r="A2" s="1"/>
      <c r="B2" s="2" t="s">
        <v>21</v>
      </c>
      <c r="C2" s="2"/>
      <c r="D2" s="3"/>
      <c r="E2" s="3"/>
      <c r="F2" s="4"/>
      <c r="G2" s="3"/>
      <c r="H2" s="3"/>
      <c r="I2" s="3"/>
      <c r="J2" s="3"/>
      <c r="K2" s="5" t="s">
        <v>0</v>
      </c>
    </row>
    <row r="3" spans="1:11" ht="18.75" x14ac:dyDescent="0.3">
      <c r="A3" s="31" t="s">
        <v>1</v>
      </c>
      <c r="B3" s="2"/>
      <c r="C3" s="2"/>
      <c r="D3" s="3"/>
      <c r="E3" s="3"/>
      <c r="F3" s="4"/>
      <c r="G3" s="3"/>
      <c r="H3" s="3"/>
      <c r="I3" s="3"/>
      <c r="J3" s="3"/>
      <c r="K3" s="5"/>
    </row>
    <row r="4" spans="1:11" x14ac:dyDescent="0.25">
      <c r="A4" s="32"/>
      <c r="B4" s="31" t="s">
        <v>2</v>
      </c>
      <c r="C4" s="31" t="s">
        <v>3</v>
      </c>
      <c r="D4" s="34" t="s">
        <v>4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</row>
    <row r="5" spans="1:11" x14ac:dyDescent="0.25">
      <c r="A5" s="32"/>
      <c r="B5" s="32"/>
      <c r="C5" s="32"/>
      <c r="D5" s="36"/>
      <c r="E5" s="37"/>
      <c r="F5" s="36"/>
      <c r="G5" s="37"/>
      <c r="H5" s="36"/>
      <c r="I5" s="37"/>
      <c r="J5" s="36"/>
      <c r="K5" s="37"/>
    </row>
    <row r="6" spans="1:11" x14ac:dyDescent="0.25">
      <c r="A6" s="33"/>
      <c r="B6" s="33"/>
      <c r="C6" s="33"/>
      <c r="D6" s="6" t="s">
        <v>8</v>
      </c>
      <c r="E6" s="6" t="s">
        <v>9</v>
      </c>
      <c r="F6" s="6" t="s">
        <v>8</v>
      </c>
      <c r="G6" s="6" t="s">
        <v>9</v>
      </c>
      <c r="H6" s="6" t="s">
        <v>8</v>
      </c>
      <c r="I6" s="6" t="s">
        <v>9</v>
      </c>
      <c r="J6" s="6" t="s">
        <v>8</v>
      </c>
      <c r="K6" s="6" t="s">
        <v>9</v>
      </c>
    </row>
    <row r="7" spans="1:11" ht="94.5" x14ac:dyDescent="0.25">
      <c r="A7" s="14">
        <v>1</v>
      </c>
      <c r="B7" s="19" t="s">
        <v>10</v>
      </c>
      <c r="C7" s="22" t="s">
        <v>11</v>
      </c>
      <c r="D7" s="20">
        <v>490</v>
      </c>
      <c r="E7" s="20">
        <v>9310</v>
      </c>
      <c r="F7" s="20">
        <v>0</v>
      </c>
      <c r="G7" s="20">
        <v>0</v>
      </c>
      <c r="H7" s="20">
        <v>0</v>
      </c>
      <c r="I7" s="20">
        <v>0</v>
      </c>
      <c r="J7" s="21">
        <f t="shared" ref="J7:K8" si="0">D7-F7</f>
        <v>490</v>
      </c>
      <c r="K7" s="21">
        <f t="shared" si="0"/>
        <v>9310</v>
      </c>
    </row>
    <row r="8" spans="1:11" ht="78.75" x14ac:dyDescent="0.25">
      <c r="A8" s="14">
        <v>2</v>
      </c>
      <c r="B8" s="11" t="s">
        <v>14</v>
      </c>
      <c r="C8" s="12" t="s">
        <v>11</v>
      </c>
      <c r="D8" s="21">
        <v>240</v>
      </c>
      <c r="E8" s="21">
        <v>4560</v>
      </c>
      <c r="F8" s="21">
        <v>240</v>
      </c>
      <c r="G8" s="21">
        <v>0</v>
      </c>
      <c r="H8" s="21">
        <v>72</v>
      </c>
      <c r="I8" s="21">
        <v>0</v>
      </c>
      <c r="J8" s="21">
        <f t="shared" si="0"/>
        <v>0</v>
      </c>
      <c r="K8" s="21">
        <f t="shared" si="0"/>
        <v>4560</v>
      </c>
    </row>
    <row r="9" spans="1:11" ht="18.75" x14ac:dyDescent="0.3">
      <c r="A9" s="27" t="s">
        <v>12</v>
      </c>
      <c r="B9" s="28"/>
      <c r="C9" s="7"/>
      <c r="D9" s="8">
        <f>SUM(D7:D8)</f>
        <v>730</v>
      </c>
      <c r="E9" s="8">
        <f>SUM(E7:E8)</f>
        <v>13870</v>
      </c>
      <c r="F9" s="8">
        <f>SUM(F7:F8)</f>
        <v>240</v>
      </c>
      <c r="G9" s="8">
        <f>SUM(G7:G8)</f>
        <v>0</v>
      </c>
      <c r="H9" s="8">
        <f>SUM(H7:H8)</f>
        <v>72</v>
      </c>
      <c r="I9" s="8">
        <f>SUM(I7:I8)</f>
        <v>0</v>
      </c>
      <c r="J9" s="8">
        <f>SUM(J7:J8)</f>
        <v>490</v>
      </c>
      <c r="K9" s="8">
        <f>SUM(K7:K8)</f>
        <v>13870</v>
      </c>
    </row>
  </sheetData>
  <mergeCells count="9">
    <mergeCell ref="A9:B9"/>
    <mergeCell ref="B1:K1"/>
    <mergeCell ref="A3:A6"/>
    <mergeCell ref="B4:B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90" zoomScaleNormal="90" workbookViewId="0">
      <selection activeCell="A9" sqref="A9:XFD10"/>
    </sheetView>
  </sheetViews>
  <sheetFormatPr defaultRowHeight="15" x14ac:dyDescent="0.25"/>
  <cols>
    <col min="2" max="2" width="42.42578125" bestFit="1" customWidth="1"/>
    <col min="3" max="3" width="24.5703125" bestFit="1" customWidth="1"/>
    <col min="4" max="4" width="13.5703125" bestFit="1" customWidth="1"/>
    <col min="5" max="5" width="15" bestFit="1" customWidth="1"/>
    <col min="6" max="6" width="13.5703125" bestFit="1" customWidth="1"/>
    <col min="7" max="7" width="15" bestFit="1" customWidth="1"/>
    <col min="8" max="8" width="13.5703125" bestFit="1" customWidth="1"/>
    <col min="9" max="9" width="15" bestFit="1" customWidth="1"/>
    <col min="10" max="10" width="14.42578125" bestFit="1" customWidth="1"/>
    <col min="11" max="11" width="16.140625" bestFit="1" customWidth="1"/>
  </cols>
  <sheetData>
    <row r="1" spans="1:11" ht="90.75" customHeight="1" x14ac:dyDescent="0.3">
      <c r="A1" s="1"/>
      <c r="B1" s="29" t="s">
        <v>23</v>
      </c>
      <c r="C1" s="29"/>
      <c r="D1" s="29"/>
      <c r="E1" s="29"/>
      <c r="F1" s="29"/>
      <c r="G1" s="29"/>
      <c r="H1" s="29"/>
      <c r="I1" s="29"/>
      <c r="J1" s="30"/>
      <c r="K1" s="30"/>
    </row>
    <row r="2" spans="1:11" ht="18.75" x14ac:dyDescent="0.3">
      <c r="A2" s="1"/>
      <c r="B2" s="2" t="s">
        <v>13</v>
      </c>
      <c r="C2" s="2"/>
      <c r="D2" s="3"/>
      <c r="E2" s="3"/>
      <c r="F2" s="4"/>
      <c r="G2" s="3"/>
      <c r="H2" s="3"/>
      <c r="I2" s="3"/>
      <c r="J2" s="3"/>
      <c r="K2" s="5" t="s">
        <v>0</v>
      </c>
    </row>
    <row r="3" spans="1:11" ht="18.75" x14ac:dyDescent="0.3">
      <c r="A3" s="31" t="s">
        <v>1</v>
      </c>
      <c r="B3" s="2"/>
      <c r="C3" s="2"/>
      <c r="D3" s="3"/>
      <c r="E3" s="3"/>
      <c r="F3" s="4"/>
      <c r="G3" s="3"/>
      <c r="H3" s="3"/>
      <c r="I3" s="3"/>
      <c r="J3" s="3"/>
      <c r="K3" s="5"/>
    </row>
    <row r="4" spans="1:11" x14ac:dyDescent="0.25">
      <c r="A4" s="32"/>
      <c r="B4" s="31" t="s">
        <v>2</v>
      </c>
      <c r="C4" s="31" t="s">
        <v>3</v>
      </c>
      <c r="D4" s="34" t="s">
        <v>4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</row>
    <row r="5" spans="1:11" x14ac:dyDescent="0.25">
      <c r="A5" s="32"/>
      <c r="B5" s="32"/>
      <c r="C5" s="32"/>
      <c r="D5" s="36"/>
      <c r="E5" s="37"/>
      <c r="F5" s="36"/>
      <c r="G5" s="37"/>
      <c r="H5" s="36"/>
      <c r="I5" s="37"/>
      <c r="J5" s="36"/>
      <c r="K5" s="37"/>
    </row>
    <row r="6" spans="1:11" x14ac:dyDescent="0.25">
      <c r="A6" s="33"/>
      <c r="B6" s="33"/>
      <c r="C6" s="33"/>
      <c r="D6" s="6" t="s">
        <v>8</v>
      </c>
      <c r="E6" s="6" t="s">
        <v>9</v>
      </c>
      <c r="F6" s="6" t="s">
        <v>8</v>
      </c>
      <c r="G6" s="6" t="s">
        <v>9</v>
      </c>
      <c r="H6" s="6" t="s">
        <v>8</v>
      </c>
      <c r="I6" s="6" t="s">
        <v>9</v>
      </c>
      <c r="J6" s="6" t="s">
        <v>8</v>
      </c>
      <c r="K6" s="6" t="s">
        <v>9</v>
      </c>
    </row>
    <row r="7" spans="1:11" ht="94.5" x14ac:dyDescent="0.25">
      <c r="A7" s="14">
        <v>1</v>
      </c>
      <c r="B7" s="19" t="s">
        <v>10</v>
      </c>
      <c r="C7" s="22" t="s">
        <v>11</v>
      </c>
      <c r="D7" s="20">
        <v>490</v>
      </c>
      <c r="E7" s="20">
        <v>9310</v>
      </c>
      <c r="F7" s="20">
        <v>100</v>
      </c>
      <c r="G7" s="20">
        <v>0</v>
      </c>
      <c r="H7" s="20">
        <v>0</v>
      </c>
      <c r="I7" s="20">
        <v>0</v>
      </c>
      <c r="J7" s="21">
        <f>D7-F7</f>
        <v>390</v>
      </c>
      <c r="K7" s="21">
        <f>E7-G7</f>
        <v>9310</v>
      </c>
    </row>
    <row r="8" spans="1:11" ht="78.75" x14ac:dyDescent="0.25">
      <c r="A8" s="14">
        <v>2</v>
      </c>
      <c r="B8" s="11" t="s">
        <v>14</v>
      </c>
      <c r="C8" s="12" t="s">
        <v>11</v>
      </c>
      <c r="D8" s="21">
        <v>240</v>
      </c>
      <c r="E8" s="21">
        <v>4560</v>
      </c>
      <c r="F8" s="21">
        <v>240</v>
      </c>
      <c r="G8" s="21">
        <v>0</v>
      </c>
      <c r="H8" s="21">
        <v>240</v>
      </c>
      <c r="I8" s="21">
        <v>0</v>
      </c>
      <c r="J8" s="21">
        <f>D8-F8</f>
        <v>0</v>
      </c>
      <c r="K8" s="21">
        <f>E8-G8</f>
        <v>4560</v>
      </c>
    </row>
    <row r="9" spans="1:11" ht="18.75" x14ac:dyDescent="0.3">
      <c r="A9" s="27" t="s">
        <v>12</v>
      </c>
      <c r="B9" s="28"/>
      <c r="C9" s="7"/>
      <c r="D9" s="8">
        <f>SUM(D7:D8)</f>
        <v>730</v>
      </c>
      <c r="E9" s="8">
        <f>SUM(E7:E8)</f>
        <v>13870</v>
      </c>
      <c r="F9" s="8">
        <f>SUM(F7:F8)</f>
        <v>340</v>
      </c>
      <c r="G9" s="8">
        <f>SUM(G7:G8)</f>
        <v>0</v>
      </c>
      <c r="H9" s="8">
        <f>SUM(H7:H8)</f>
        <v>240</v>
      </c>
      <c r="I9" s="8">
        <f>SUM(I7:I8)</f>
        <v>0</v>
      </c>
      <c r="J9" s="8">
        <f>SUM(J7:J8)</f>
        <v>390</v>
      </c>
      <c r="K9" s="8">
        <f>SUM(K7:K8)</f>
        <v>13870</v>
      </c>
    </row>
  </sheetData>
  <mergeCells count="9">
    <mergeCell ref="A9:B9"/>
    <mergeCell ref="B1:K1"/>
    <mergeCell ref="A3:A6"/>
    <mergeCell ref="B4:B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scale="6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90" zoomScaleNormal="90" workbookViewId="0">
      <selection activeCell="A9" sqref="A9:XFD10"/>
    </sheetView>
  </sheetViews>
  <sheetFormatPr defaultRowHeight="15" x14ac:dyDescent="0.25"/>
  <cols>
    <col min="2" max="2" width="42.42578125" bestFit="1" customWidth="1"/>
    <col min="3" max="3" width="24.5703125" bestFit="1" customWidth="1"/>
    <col min="4" max="4" width="13.5703125" bestFit="1" customWidth="1"/>
    <col min="5" max="5" width="15" bestFit="1" customWidth="1"/>
    <col min="6" max="6" width="13.5703125" bestFit="1" customWidth="1"/>
    <col min="7" max="7" width="15" bestFit="1" customWidth="1"/>
    <col min="8" max="8" width="13.5703125" bestFit="1" customWidth="1"/>
    <col min="9" max="9" width="15" bestFit="1" customWidth="1"/>
    <col min="10" max="10" width="14.42578125" bestFit="1" customWidth="1"/>
    <col min="11" max="11" width="16.140625" bestFit="1" customWidth="1"/>
  </cols>
  <sheetData>
    <row r="1" spans="1:11" ht="92.25" customHeight="1" x14ac:dyDescent="0.3">
      <c r="A1" s="1"/>
      <c r="B1" s="29" t="s">
        <v>23</v>
      </c>
      <c r="C1" s="29"/>
      <c r="D1" s="29"/>
      <c r="E1" s="29"/>
      <c r="F1" s="29"/>
      <c r="G1" s="29"/>
      <c r="H1" s="29"/>
      <c r="I1" s="29"/>
      <c r="J1" s="30"/>
      <c r="K1" s="30"/>
    </row>
    <row r="2" spans="1:11" ht="18.75" x14ac:dyDescent="0.3">
      <c r="A2" s="1"/>
      <c r="B2" s="2" t="s">
        <v>15</v>
      </c>
      <c r="C2" s="2"/>
      <c r="D2" s="3"/>
      <c r="E2" s="3"/>
      <c r="F2" s="4"/>
      <c r="G2" s="3"/>
      <c r="H2" s="3"/>
      <c r="I2" s="3"/>
      <c r="J2" s="3"/>
      <c r="K2" s="5" t="s">
        <v>0</v>
      </c>
    </row>
    <row r="3" spans="1:11" ht="18.75" x14ac:dyDescent="0.3">
      <c r="A3" s="31" t="s">
        <v>1</v>
      </c>
      <c r="B3" s="2"/>
      <c r="C3" s="2"/>
      <c r="D3" s="3"/>
      <c r="E3" s="3"/>
      <c r="F3" s="4"/>
      <c r="G3" s="3"/>
      <c r="H3" s="3"/>
      <c r="I3" s="3"/>
      <c r="J3" s="3"/>
      <c r="K3" s="5"/>
    </row>
    <row r="4" spans="1:11" x14ac:dyDescent="0.25">
      <c r="A4" s="32"/>
      <c r="B4" s="31" t="s">
        <v>2</v>
      </c>
      <c r="C4" s="31" t="s">
        <v>3</v>
      </c>
      <c r="D4" s="34" t="s">
        <v>4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</row>
    <row r="5" spans="1:11" x14ac:dyDescent="0.25">
      <c r="A5" s="32"/>
      <c r="B5" s="32"/>
      <c r="C5" s="32"/>
      <c r="D5" s="36"/>
      <c r="E5" s="37"/>
      <c r="F5" s="36"/>
      <c r="G5" s="37"/>
      <c r="H5" s="36"/>
      <c r="I5" s="37"/>
      <c r="J5" s="36"/>
      <c r="K5" s="37"/>
    </row>
    <row r="6" spans="1:11" x14ac:dyDescent="0.25">
      <c r="A6" s="33"/>
      <c r="B6" s="33"/>
      <c r="C6" s="33"/>
      <c r="D6" s="6" t="s">
        <v>8</v>
      </c>
      <c r="E6" s="6" t="s">
        <v>9</v>
      </c>
      <c r="F6" s="6" t="s">
        <v>8</v>
      </c>
      <c r="G6" s="6" t="s">
        <v>9</v>
      </c>
      <c r="H6" s="6" t="s">
        <v>8</v>
      </c>
      <c r="I6" s="6" t="s">
        <v>9</v>
      </c>
      <c r="J6" s="6" t="s">
        <v>8</v>
      </c>
      <c r="K6" s="6" t="s">
        <v>9</v>
      </c>
    </row>
    <row r="7" spans="1:11" ht="94.5" x14ac:dyDescent="0.25">
      <c r="A7" s="14">
        <v>1</v>
      </c>
      <c r="B7" s="19" t="s">
        <v>10</v>
      </c>
      <c r="C7" s="22" t="s">
        <v>11</v>
      </c>
      <c r="D7" s="20">
        <v>490</v>
      </c>
      <c r="E7" s="20">
        <v>9310</v>
      </c>
      <c r="F7" s="20">
        <v>160</v>
      </c>
      <c r="G7" s="20">
        <v>0</v>
      </c>
      <c r="H7" s="20">
        <v>100</v>
      </c>
      <c r="I7" s="20">
        <v>0</v>
      </c>
      <c r="J7" s="21">
        <f t="shared" ref="J7:K8" si="0">D7-F7</f>
        <v>330</v>
      </c>
      <c r="K7" s="21">
        <f t="shared" si="0"/>
        <v>9310</v>
      </c>
    </row>
    <row r="8" spans="1:11" ht="78.75" x14ac:dyDescent="0.25">
      <c r="A8" s="14">
        <v>2</v>
      </c>
      <c r="B8" s="11" t="s">
        <v>14</v>
      </c>
      <c r="C8" s="12" t="s">
        <v>11</v>
      </c>
      <c r="D8" s="21">
        <v>240</v>
      </c>
      <c r="E8" s="21">
        <v>4560</v>
      </c>
      <c r="F8" s="21">
        <v>240</v>
      </c>
      <c r="G8" s="21">
        <v>0</v>
      </c>
      <c r="H8" s="21">
        <v>240</v>
      </c>
      <c r="I8" s="21">
        <v>0</v>
      </c>
      <c r="J8" s="21">
        <f t="shared" si="0"/>
        <v>0</v>
      </c>
      <c r="K8" s="21">
        <f t="shared" si="0"/>
        <v>4560</v>
      </c>
    </row>
    <row r="9" spans="1:11" ht="18.75" x14ac:dyDescent="0.3">
      <c r="A9" s="27" t="s">
        <v>12</v>
      </c>
      <c r="B9" s="28"/>
      <c r="C9" s="7"/>
      <c r="D9" s="8">
        <f>SUM(D7:D8)</f>
        <v>730</v>
      </c>
      <c r="E9" s="8">
        <f>SUM(E7:E8)</f>
        <v>13870</v>
      </c>
      <c r="F9" s="8">
        <f>SUM(F7:F8)</f>
        <v>400</v>
      </c>
      <c r="G9" s="8">
        <f>SUM(G7:G8)</f>
        <v>0</v>
      </c>
      <c r="H9" s="8">
        <f>SUM(H7:H8)</f>
        <v>340</v>
      </c>
      <c r="I9" s="8">
        <f>SUM(I7:I8)</f>
        <v>0</v>
      </c>
      <c r="J9" s="8">
        <f>SUM(J7:J8)</f>
        <v>330</v>
      </c>
      <c r="K9" s="8">
        <f>SUM(K7:K8)</f>
        <v>13870</v>
      </c>
    </row>
  </sheetData>
  <mergeCells count="9">
    <mergeCell ref="A9:B9"/>
    <mergeCell ref="B1:K1"/>
    <mergeCell ref="A3:A6"/>
    <mergeCell ref="B4:B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scale="6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80" zoomScaleNormal="80" workbookViewId="0">
      <selection activeCell="A9" sqref="A9:XFD10"/>
    </sheetView>
  </sheetViews>
  <sheetFormatPr defaultRowHeight="15" x14ac:dyDescent="0.25"/>
  <cols>
    <col min="2" max="2" width="42.42578125" bestFit="1" customWidth="1"/>
    <col min="3" max="3" width="24.5703125" bestFit="1" customWidth="1"/>
    <col min="4" max="4" width="13.5703125" bestFit="1" customWidth="1"/>
    <col min="5" max="5" width="15" bestFit="1" customWidth="1"/>
    <col min="6" max="6" width="13.5703125" bestFit="1" customWidth="1"/>
    <col min="7" max="7" width="15" bestFit="1" customWidth="1"/>
    <col min="8" max="8" width="13.5703125" bestFit="1" customWidth="1"/>
    <col min="9" max="9" width="15" bestFit="1" customWidth="1"/>
    <col min="10" max="10" width="14.42578125" bestFit="1" customWidth="1"/>
    <col min="11" max="11" width="16.140625" bestFit="1" customWidth="1"/>
  </cols>
  <sheetData>
    <row r="1" spans="1:11" ht="107.25" customHeight="1" x14ac:dyDescent="0.3">
      <c r="A1" s="1"/>
      <c r="B1" s="29" t="s">
        <v>23</v>
      </c>
      <c r="C1" s="29"/>
      <c r="D1" s="29"/>
      <c r="E1" s="29"/>
      <c r="F1" s="29"/>
      <c r="G1" s="29"/>
      <c r="H1" s="29"/>
      <c r="I1" s="29"/>
      <c r="J1" s="30"/>
      <c r="K1" s="30"/>
    </row>
    <row r="2" spans="1:11" ht="18.75" x14ac:dyDescent="0.3">
      <c r="A2" s="1"/>
      <c r="B2" s="2" t="s">
        <v>16</v>
      </c>
      <c r="C2" s="2"/>
      <c r="D2" s="3"/>
      <c r="E2" s="3"/>
      <c r="F2" s="4"/>
      <c r="G2" s="3"/>
      <c r="H2" s="3"/>
      <c r="I2" s="3"/>
      <c r="J2" s="3"/>
      <c r="K2" s="5" t="s">
        <v>0</v>
      </c>
    </row>
    <row r="3" spans="1:11" ht="18.75" x14ac:dyDescent="0.3">
      <c r="A3" s="31" t="s">
        <v>1</v>
      </c>
      <c r="B3" s="2"/>
      <c r="C3" s="2"/>
      <c r="D3" s="3"/>
      <c r="E3" s="3"/>
      <c r="F3" s="4"/>
      <c r="G3" s="3"/>
      <c r="H3" s="3"/>
      <c r="I3" s="3"/>
      <c r="J3" s="3"/>
      <c r="K3" s="5"/>
    </row>
    <row r="4" spans="1:11" x14ac:dyDescent="0.25">
      <c r="A4" s="32"/>
      <c r="B4" s="31" t="s">
        <v>2</v>
      </c>
      <c r="C4" s="31" t="s">
        <v>3</v>
      </c>
      <c r="D4" s="34" t="s">
        <v>4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</row>
    <row r="5" spans="1:11" x14ac:dyDescent="0.25">
      <c r="A5" s="32"/>
      <c r="B5" s="32"/>
      <c r="C5" s="32"/>
      <c r="D5" s="36"/>
      <c r="E5" s="37"/>
      <c r="F5" s="36"/>
      <c r="G5" s="37"/>
      <c r="H5" s="36"/>
      <c r="I5" s="37"/>
      <c r="J5" s="36"/>
      <c r="K5" s="37"/>
    </row>
    <row r="6" spans="1:11" x14ac:dyDescent="0.25">
      <c r="A6" s="33"/>
      <c r="B6" s="33"/>
      <c r="C6" s="33"/>
      <c r="D6" s="6" t="s">
        <v>8</v>
      </c>
      <c r="E6" s="6" t="s">
        <v>9</v>
      </c>
      <c r="F6" s="6" t="s">
        <v>8</v>
      </c>
      <c r="G6" s="6" t="s">
        <v>9</v>
      </c>
      <c r="H6" s="6" t="s">
        <v>8</v>
      </c>
      <c r="I6" s="6" t="s">
        <v>9</v>
      </c>
      <c r="J6" s="6" t="s">
        <v>8</v>
      </c>
      <c r="K6" s="6" t="s">
        <v>9</v>
      </c>
    </row>
    <row r="7" spans="1:11" ht="94.5" x14ac:dyDescent="0.25">
      <c r="A7" s="14">
        <v>1</v>
      </c>
      <c r="B7" s="19" t="s">
        <v>10</v>
      </c>
      <c r="C7" s="22" t="s">
        <v>11</v>
      </c>
      <c r="D7" s="20">
        <v>490</v>
      </c>
      <c r="E7" s="20">
        <v>9310</v>
      </c>
      <c r="F7" s="20">
        <v>490</v>
      </c>
      <c r="G7" s="20">
        <v>0</v>
      </c>
      <c r="H7" s="20">
        <v>100</v>
      </c>
      <c r="I7" s="20">
        <v>0</v>
      </c>
      <c r="J7" s="21">
        <f>D7-F7</f>
        <v>0</v>
      </c>
      <c r="K7" s="21">
        <f>E7-G7</f>
        <v>9310</v>
      </c>
    </row>
    <row r="8" spans="1:11" ht="78.75" x14ac:dyDescent="0.25">
      <c r="A8" s="14">
        <v>2</v>
      </c>
      <c r="B8" s="11" t="s">
        <v>14</v>
      </c>
      <c r="C8" s="12" t="s">
        <v>11</v>
      </c>
      <c r="D8" s="26">
        <v>240</v>
      </c>
      <c r="E8" s="26">
        <v>4560</v>
      </c>
      <c r="F8" s="26">
        <v>240</v>
      </c>
      <c r="G8" s="26">
        <v>50</v>
      </c>
      <c r="H8" s="26">
        <v>240</v>
      </c>
      <c r="I8" s="26">
        <v>0</v>
      </c>
      <c r="J8" s="26">
        <f>D8-F8</f>
        <v>0</v>
      </c>
      <c r="K8" s="26">
        <f>E8-G8</f>
        <v>4510</v>
      </c>
    </row>
    <row r="9" spans="1:11" ht="18.75" x14ac:dyDescent="0.3">
      <c r="A9" s="27" t="s">
        <v>12</v>
      </c>
      <c r="B9" s="28"/>
      <c r="C9" s="7"/>
      <c r="D9" s="8">
        <f>SUM(D7:D8)</f>
        <v>730</v>
      </c>
      <c r="E9" s="8">
        <f>SUM(E7:E8)</f>
        <v>13870</v>
      </c>
      <c r="F9" s="8">
        <f>SUM(F7:F8)</f>
        <v>730</v>
      </c>
      <c r="G9" s="8">
        <f>SUM(G7:G8)</f>
        <v>50</v>
      </c>
      <c r="H9" s="8">
        <f>SUM(H7:H8)</f>
        <v>340</v>
      </c>
      <c r="I9" s="8">
        <f>SUM(I7:I8)</f>
        <v>0</v>
      </c>
      <c r="J9" s="8">
        <f>SUM(J7:J8)</f>
        <v>0</v>
      </c>
      <c r="K9" s="8">
        <f>SUM(K7:K8)</f>
        <v>13820</v>
      </c>
    </row>
  </sheetData>
  <mergeCells count="9">
    <mergeCell ref="A9:B9"/>
    <mergeCell ref="B1:K1"/>
    <mergeCell ref="A3:A6"/>
    <mergeCell ref="B4:B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scale="68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90" zoomScaleNormal="90" workbookViewId="0">
      <selection activeCell="A9" sqref="A9:XFD10"/>
    </sheetView>
  </sheetViews>
  <sheetFormatPr defaultRowHeight="15" x14ac:dyDescent="0.25"/>
  <cols>
    <col min="2" max="2" width="42.42578125" bestFit="1" customWidth="1"/>
    <col min="3" max="3" width="24.5703125" bestFit="1" customWidth="1"/>
    <col min="4" max="4" width="13.5703125" bestFit="1" customWidth="1"/>
    <col min="5" max="5" width="15" bestFit="1" customWidth="1"/>
    <col min="6" max="6" width="13.5703125" bestFit="1" customWidth="1"/>
    <col min="7" max="7" width="15" bestFit="1" customWidth="1"/>
    <col min="8" max="8" width="13.5703125" bestFit="1" customWidth="1"/>
    <col min="9" max="9" width="15" bestFit="1" customWidth="1"/>
    <col min="10" max="10" width="14.42578125" bestFit="1" customWidth="1"/>
    <col min="11" max="11" width="16.140625" bestFit="1" customWidth="1"/>
  </cols>
  <sheetData>
    <row r="1" spans="1:11" ht="113.25" customHeight="1" x14ac:dyDescent="0.3">
      <c r="A1" s="1"/>
      <c r="B1" s="29" t="s">
        <v>23</v>
      </c>
      <c r="C1" s="29"/>
      <c r="D1" s="29"/>
      <c r="E1" s="29"/>
      <c r="F1" s="29"/>
      <c r="G1" s="29"/>
      <c r="H1" s="29"/>
      <c r="I1" s="29"/>
      <c r="J1" s="30"/>
      <c r="K1" s="30"/>
    </row>
    <row r="2" spans="1:11" ht="18.75" x14ac:dyDescent="0.3">
      <c r="A2" s="1"/>
      <c r="B2" s="2" t="s">
        <v>17</v>
      </c>
      <c r="C2" s="2"/>
      <c r="D2" s="3"/>
      <c r="E2" s="3"/>
      <c r="F2" s="4"/>
      <c r="G2" s="3"/>
      <c r="H2" s="3"/>
      <c r="I2" s="3"/>
      <c r="J2" s="3"/>
      <c r="K2" s="5" t="s">
        <v>0</v>
      </c>
    </row>
    <row r="3" spans="1:11" ht="18.75" x14ac:dyDescent="0.3">
      <c r="A3" s="31" t="s">
        <v>1</v>
      </c>
      <c r="B3" s="2"/>
      <c r="C3" s="2"/>
      <c r="D3" s="3"/>
      <c r="E3" s="3"/>
      <c r="F3" s="4"/>
      <c r="G3" s="3"/>
      <c r="H3" s="3"/>
      <c r="I3" s="3"/>
      <c r="J3" s="3"/>
      <c r="K3" s="5"/>
    </row>
    <row r="4" spans="1:11" x14ac:dyDescent="0.25">
      <c r="A4" s="32"/>
      <c r="B4" s="31" t="s">
        <v>2</v>
      </c>
      <c r="C4" s="31" t="s">
        <v>3</v>
      </c>
      <c r="D4" s="34" t="s">
        <v>4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</row>
    <row r="5" spans="1:11" x14ac:dyDescent="0.25">
      <c r="A5" s="32"/>
      <c r="B5" s="32"/>
      <c r="C5" s="32"/>
      <c r="D5" s="36"/>
      <c r="E5" s="37"/>
      <c r="F5" s="36"/>
      <c r="G5" s="37"/>
      <c r="H5" s="36"/>
      <c r="I5" s="37"/>
      <c r="J5" s="36"/>
      <c r="K5" s="37"/>
    </row>
    <row r="6" spans="1:11" x14ac:dyDescent="0.25">
      <c r="A6" s="33"/>
      <c r="B6" s="33"/>
      <c r="C6" s="33"/>
      <c r="D6" s="6" t="s">
        <v>8</v>
      </c>
      <c r="E6" s="6" t="s">
        <v>9</v>
      </c>
      <c r="F6" s="6" t="s">
        <v>8</v>
      </c>
      <c r="G6" s="6" t="s">
        <v>9</v>
      </c>
      <c r="H6" s="6" t="s">
        <v>8</v>
      </c>
      <c r="I6" s="6" t="s">
        <v>9</v>
      </c>
      <c r="J6" s="6" t="s">
        <v>8</v>
      </c>
      <c r="K6" s="6" t="s">
        <v>9</v>
      </c>
    </row>
    <row r="7" spans="1:11" ht="94.5" x14ac:dyDescent="0.25">
      <c r="A7" s="14">
        <v>1</v>
      </c>
      <c r="B7" s="23" t="s">
        <v>10</v>
      </c>
      <c r="C7" s="22" t="s">
        <v>11</v>
      </c>
      <c r="D7" s="20">
        <v>490</v>
      </c>
      <c r="E7" s="20">
        <v>9310</v>
      </c>
      <c r="F7" s="20">
        <v>490</v>
      </c>
      <c r="G7" s="20">
        <v>0</v>
      </c>
      <c r="H7" s="20">
        <v>490</v>
      </c>
      <c r="I7" s="20">
        <v>0</v>
      </c>
      <c r="J7" s="21">
        <f>D7-F7</f>
        <v>0</v>
      </c>
      <c r="K7" s="21">
        <f>E7-G7</f>
        <v>9310</v>
      </c>
    </row>
    <row r="8" spans="1:11" ht="78.75" x14ac:dyDescent="0.25">
      <c r="A8" s="14">
        <v>2</v>
      </c>
      <c r="B8" s="23" t="s">
        <v>14</v>
      </c>
      <c r="C8" s="12" t="s">
        <v>11</v>
      </c>
      <c r="D8" s="21">
        <v>240</v>
      </c>
      <c r="E8" s="21">
        <v>4560</v>
      </c>
      <c r="F8" s="21">
        <v>240</v>
      </c>
      <c r="G8" s="21">
        <v>565.10400000000004</v>
      </c>
      <c r="H8" s="21">
        <v>240</v>
      </c>
      <c r="I8" s="21">
        <v>345.10399999999998</v>
      </c>
      <c r="J8" s="21">
        <f>D8-F8</f>
        <v>0</v>
      </c>
      <c r="K8" s="21">
        <f>E8-G8</f>
        <v>3994.8959999999997</v>
      </c>
    </row>
    <row r="9" spans="1:11" ht="18.75" x14ac:dyDescent="0.3">
      <c r="A9" s="27" t="s">
        <v>12</v>
      </c>
      <c r="B9" s="28"/>
      <c r="C9" s="7"/>
      <c r="D9" s="8">
        <f>SUM(D7:D8)</f>
        <v>730</v>
      </c>
      <c r="E9" s="8">
        <f>SUM(E7:E8)</f>
        <v>13870</v>
      </c>
      <c r="F9" s="8">
        <f>SUM(F7:F8)</f>
        <v>730</v>
      </c>
      <c r="G9" s="8">
        <f>SUM(G7:G8)</f>
        <v>565.10400000000004</v>
      </c>
      <c r="H9" s="8">
        <f>SUM(H7:H8)</f>
        <v>730</v>
      </c>
      <c r="I9" s="8">
        <f>SUM(I7:I8)</f>
        <v>345.10399999999998</v>
      </c>
      <c r="J9" s="8">
        <f>SUM(J7:J8)</f>
        <v>0</v>
      </c>
      <c r="K9" s="8">
        <f>SUM(K7:K8)</f>
        <v>13304.896000000001</v>
      </c>
    </row>
  </sheetData>
  <mergeCells count="9">
    <mergeCell ref="A9:B9"/>
    <mergeCell ref="B1:K1"/>
    <mergeCell ref="A3:A6"/>
    <mergeCell ref="B4:B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scale="6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90" zoomScaleNormal="90" workbookViewId="0">
      <selection activeCell="A9" sqref="A9:XFD10"/>
    </sheetView>
  </sheetViews>
  <sheetFormatPr defaultRowHeight="15" x14ac:dyDescent="0.25"/>
  <cols>
    <col min="2" max="2" width="42.42578125" bestFit="1" customWidth="1"/>
    <col min="3" max="3" width="24.5703125" bestFit="1" customWidth="1"/>
    <col min="4" max="4" width="13.5703125" bestFit="1" customWidth="1"/>
    <col min="5" max="5" width="15" bestFit="1" customWidth="1"/>
    <col min="6" max="6" width="13.5703125" bestFit="1" customWidth="1"/>
    <col min="7" max="7" width="15" bestFit="1" customWidth="1"/>
    <col min="8" max="8" width="13.5703125" bestFit="1" customWidth="1"/>
    <col min="9" max="9" width="15" bestFit="1" customWidth="1"/>
    <col min="10" max="10" width="14.42578125" bestFit="1" customWidth="1"/>
    <col min="11" max="11" width="16.140625" bestFit="1" customWidth="1"/>
  </cols>
  <sheetData>
    <row r="1" spans="1:11" ht="102.75" customHeight="1" x14ac:dyDescent="0.3">
      <c r="A1" s="1"/>
      <c r="B1" s="29" t="s">
        <v>23</v>
      </c>
      <c r="C1" s="29"/>
      <c r="D1" s="29"/>
      <c r="E1" s="29"/>
      <c r="F1" s="29"/>
      <c r="G1" s="29"/>
      <c r="H1" s="29"/>
      <c r="I1" s="29"/>
      <c r="J1" s="30"/>
      <c r="K1" s="30"/>
    </row>
    <row r="2" spans="1:11" ht="18.75" x14ac:dyDescent="0.3">
      <c r="A2" s="1"/>
      <c r="B2" s="2" t="s">
        <v>18</v>
      </c>
      <c r="C2" s="2"/>
      <c r="D2" s="3"/>
      <c r="E2" s="3"/>
      <c r="F2" s="4"/>
      <c r="G2" s="3"/>
      <c r="H2" s="3"/>
      <c r="I2" s="3"/>
      <c r="J2" s="3"/>
      <c r="K2" s="5" t="s">
        <v>0</v>
      </c>
    </row>
    <row r="3" spans="1:11" ht="18.75" x14ac:dyDescent="0.3">
      <c r="A3" s="31" t="s">
        <v>1</v>
      </c>
      <c r="B3" s="2"/>
      <c r="C3" s="2"/>
      <c r="D3" s="3"/>
      <c r="E3" s="3"/>
      <c r="F3" s="4"/>
      <c r="G3" s="3"/>
      <c r="H3" s="3"/>
      <c r="I3" s="3"/>
      <c r="J3" s="3"/>
      <c r="K3" s="5"/>
    </row>
    <row r="4" spans="1:11" x14ac:dyDescent="0.25">
      <c r="A4" s="32"/>
      <c r="B4" s="31" t="s">
        <v>2</v>
      </c>
      <c r="C4" s="31" t="s">
        <v>3</v>
      </c>
      <c r="D4" s="34" t="s">
        <v>4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</row>
    <row r="5" spans="1:11" x14ac:dyDescent="0.25">
      <c r="A5" s="32"/>
      <c r="B5" s="32"/>
      <c r="C5" s="32"/>
      <c r="D5" s="36"/>
      <c r="E5" s="37"/>
      <c r="F5" s="36"/>
      <c r="G5" s="37"/>
      <c r="H5" s="36"/>
      <c r="I5" s="37"/>
      <c r="J5" s="36"/>
      <c r="K5" s="37"/>
    </row>
    <row r="6" spans="1:11" x14ac:dyDescent="0.25">
      <c r="A6" s="33"/>
      <c r="B6" s="33"/>
      <c r="C6" s="33"/>
      <c r="D6" s="6" t="s">
        <v>8</v>
      </c>
      <c r="E6" s="6" t="s">
        <v>9</v>
      </c>
      <c r="F6" s="6" t="s">
        <v>8</v>
      </c>
      <c r="G6" s="6" t="s">
        <v>9</v>
      </c>
      <c r="H6" s="6" t="s">
        <v>8</v>
      </c>
      <c r="I6" s="6" t="s">
        <v>9</v>
      </c>
      <c r="J6" s="6" t="s">
        <v>8</v>
      </c>
      <c r="K6" s="6" t="s">
        <v>9</v>
      </c>
    </row>
    <row r="7" spans="1:11" ht="94.5" x14ac:dyDescent="0.25">
      <c r="A7" s="14">
        <v>1</v>
      </c>
      <c r="B7" s="23" t="s">
        <v>10</v>
      </c>
      <c r="C7" s="22" t="s">
        <v>11</v>
      </c>
      <c r="D7" s="20">
        <v>490</v>
      </c>
      <c r="E7" s="20">
        <v>9310</v>
      </c>
      <c r="F7" s="20">
        <v>490</v>
      </c>
      <c r="G7" s="20">
        <v>1548.09</v>
      </c>
      <c r="H7" s="20">
        <v>490</v>
      </c>
      <c r="I7" s="20">
        <v>0</v>
      </c>
      <c r="J7" s="20">
        <f>D7-F7</f>
        <v>0</v>
      </c>
      <c r="K7" s="20">
        <f>E7-G7</f>
        <v>7761.91</v>
      </c>
    </row>
    <row r="8" spans="1:11" ht="78.75" x14ac:dyDescent="0.25">
      <c r="A8" s="14">
        <v>2</v>
      </c>
      <c r="B8" s="23" t="s">
        <v>14</v>
      </c>
      <c r="C8" s="12" t="s">
        <v>11</v>
      </c>
      <c r="D8" s="21">
        <v>240</v>
      </c>
      <c r="E8" s="21">
        <v>4560</v>
      </c>
      <c r="F8" s="21">
        <v>240</v>
      </c>
      <c r="G8" s="21">
        <v>1012.99</v>
      </c>
      <c r="H8" s="21">
        <v>240</v>
      </c>
      <c r="I8" s="21">
        <v>561.09</v>
      </c>
      <c r="J8" s="20">
        <f>D8-F8</f>
        <v>0</v>
      </c>
      <c r="K8" s="20">
        <f>E8-G8</f>
        <v>3547.01</v>
      </c>
    </row>
    <row r="9" spans="1:11" ht="18.75" x14ac:dyDescent="0.3">
      <c r="A9" s="27" t="s">
        <v>12</v>
      </c>
      <c r="B9" s="28"/>
      <c r="C9" s="7"/>
      <c r="D9" s="8">
        <f>SUM(D7:D8)</f>
        <v>730</v>
      </c>
      <c r="E9" s="8">
        <f>SUM(E7:E8)</f>
        <v>13870</v>
      </c>
      <c r="F9" s="8">
        <f>SUM(F7:F8)</f>
        <v>730</v>
      </c>
      <c r="G9" s="8">
        <f>SUM(G7:G8)</f>
        <v>2561.08</v>
      </c>
      <c r="H9" s="8">
        <f>SUM(H7:H8)</f>
        <v>730</v>
      </c>
      <c r="I9" s="8">
        <f>SUM(I7:I8)</f>
        <v>561.09</v>
      </c>
      <c r="J9" s="8">
        <f>SUM(J7:J8)</f>
        <v>0</v>
      </c>
      <c r="K9" s="8">
        <f>SUM(K7:K8)</f>
        <v>11308.92</v>
      </c>
    </row>
  </sheetData>
  <mergeCells count="9">
    <mergeCell ref="A9:B9"/>
    <mergeCell ref="B1:K1"/>
    <mergeCell ref="A3:A6"/>
    <mergeCell ref="B4:B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scale="68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90" zoomScaleNormal="90" workbookViewId="0">
      <selection activeCell="A9" sqref="A9:XFD10"/>
    </sheetView>
  </sheetViews>
  <sheetFormatPr defaultRowHeight="15" x14ac:dyDescent="0.25"/>
  <cols>
    <col min="2" max="2" width="42.42578125" bestFit="1" customWidth="1"/>
    <col min="3" max="3" width="24.5703125" bestFit="1" customWidth="1"/>
    <col min="4" max="4" width="13.5703125" bestFit="1" customWidth="1"/>
    <col min="5" max="5" width="15" bestFit="1" customWidth="1"/>
    <col min="6" max="6" width="13.5703125" bestFit="1" customWidth="1"/>
    <col min="7" max="7" width="15" bestFit="1" customWidth="1"/>
    <col min="8" max="8" width="13.5703125" bestFit="1" customWidth="1"/>
    <col min="9" max="9" width="15" bestFit="1" customWidth="1"/>
    <col min="10" max="10" width="14.42578125" bestFit="1" customWidth="1"/>
    <col min="11" max="11" width="16.140625" bestFit="1" customWidth="1"/>
  </cols>
  <sheetData>
    <row r="1" spans="1:11" ht="125.25" customHeight="1" x14ac:dyDescent="0.3">
      <c r="A1" s="1"/>
      <c r="B1" s="29" t="s">
        <v>23</v>
      </c>
      <c r="C1" s="29"/>
      <c r="D1" s="29"/>
      <c r="E1" s="29"/>
      <c r="F1" s="29"/>
      <c r="G1" s="29"/>
      <c r="H1" s="29"/>
      <c r="I1" s="29"/>
      <c r="J1" s="30"/>
      <c r="K1" s="30"/>
    </row>
    <row r="2" spans="1:11" ht="18.75" x14ac:dyDescent="0.3">
      <c r="A2" s="1"/>
      <c r="B2" s="2" t="s">
        <v>19</v>
      </c>
      <c r="C2" s="2"/>
      <c r="D2" s="3"/>
      <c r="E2" s="3"/>
      <c r="F2" s="4"/>
      <c r="G2" s="3"/>
      <c r="H2" s="3"/>
      <c r="I2" s="3"/>
      <c r="J2" s="3"/>
      <c r="K2" s="5" t="s">
        <v>0</v>
      </c>
    </row>
    <row r="3" spans="1:11" ht="18.75" x14ac:dyDescent="0.3">
      <c r="A3" s="31" t="s">
        <v>1</v>
      </c>
      <c r="B3" s="2"/>
      <c r="C3" s="2"/>
      <c r="D3" s="3"/>
      <c r="E3" s="3"/>
      <c r="F3" s="4"/>
      <c r="G3" s="3"/>
      <c r="H3" s="3"/>
      <c r="I3" s="3"/>
      <c r="J3" s="3"/>
      <c r="K3" s="5"/>
    </row>
    <row r="4" spans="1:11" x14ac:dyDescent="0.25">
      <c r="A4" s="32"/>
      <c r="B4" s="31" t="s">
        <v>2</v>
      </c>
      <c r="C4" s="31" t="s">
        <v>3</v>
      </c>
      <c r="D4" s="34" t="s">
        <v>4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</row>
    <row r="5" spans="1:11" x14ac:dyDescent="0.25">
      <c r="A5" s="32"/>
      <c r="B5" s="32"/>
      <c r="C5" s="32"/>
      <c r="D5" s="36"/>
      <c r="E5" s="37"/>
      <c r="F5" s="36"/>
      <c r="G5" s="37"/>
      <c r="H5" s="36"/>
      <c r="I5" s="37"/>
      <c r="J5" s="36"/>
      <c r="K5" s="37"/>
    </row>
    <row r="6" spans="1:11" x14ac:dyDescent="0.25">
      <c r="A6" s="33"/>
      <c r="B6" s="33"/>
      <c r="C6" s="33"/>
      <c r="D6" s="6" t="s">
        <v>8</v>
      </c>
      <c r="E6" s="6" t="s">
        <v>9</v>
      </c>
      <c r="F6" s="6" t="s">
        <v>8</v>
      </c>
      <c r="G6" s="6" t="s">
        <v>9</v>
      </c>
      <c r="H6" s="6" t="s">
        <v>8</v>
      </c>
      <c r="I6" s="6" t="s">
        <v>9</v>
      </c>
      <c r="J6" s="6" t="s">
        <v>8</v>
      </c>
      <c r="K6" s="6" t="s">
        <v>9</v>
      </c>
    </row>
    <row r="7" spans="1:11" ht="94.5" x14ac:dyDescent="0.25">
      <c r="A7" s="14">
        <v>1</v>
      </c>
      <c r="B7" s="23" t="s">
        <v>10</v>
      </c>
      <c r="C7" s="22" t="s">
        <v>11</v>
      </c>
      <c r="D7" s="20">
        <v>490</v>
      </c>
      <c r="E7" s="20">
        <v>9310</v>
      </c>
      <c r="F7" s="20">
        <v>490</v>
      </c>
      <c r="G7" s="20">
        <v>3870.3</v>
      </c>
      <c r="H7" s="20">
        <v>490</v>
      </c>
      <c r="I7" s="20">
        <v>290</v>
      </c>
      <c r="J7" s="20">
        <f t="shared" ref="J7:K8" si="0">D7-F7</f>
        <v>0</v>
      </c>
      <c r="K7" s="20">
        <f t="shared" si="0"/>
        <v>5439.7</v>
      </c>
    </row>
    <row r="8" spans="1:11" ht="78.75" x14ac:dyDescent="0.25">
      <c r="A8" s="14">
        <v>2</v>
      </c>
      <c r="B8" s="23" t="s">
        <v>14</v>
      </c>
      <c r="C8" s="12" t="s">
        <v>11</v>
      </c>
      <c r="D8" s="21">
        <v>240</v>
      </c>
      <c r="E8" s="21">
        <v>4560</v>
      </c>
      <c r="F8" s="21">
        <v>240</v>
      </c>
      <c r="G8" s="21">
        <v>3411.99</v>
      </c>
      <c r="H8" s="21">
        <v>240</v>
      </c>
      <c r="I8" s="21">
        <v>992.09</v>
      </c>
      <c r="J8" s="20">
        <f t="shared" si="0"/>
        <v>0</v>
      </c>
      <c r="K8" s="20">
        <f t="shared" si="0"/>
        <v>1148.0100000000002</v>
      </c>
    </row>
    <row r="9" spans="1:11" ht="18.75" x14ac:dyDescent="0.3">
      <c r="A9" s="27" t="s">
        <v>12</v>
      </c>
      <c r="B9" s="28"/>
      <c r="C9" s="7"/>
      <c r="D9" s="8">
        <f>SUM(D7:D8)</f>
        <v>730</v>
      </c>
      <c r="E9" s="8">
        <f>SUM(E7:E8)</f>
        <v>13870</v>
      </c>
      <c r="F9" s="8">
        <f>SUM(F7:F8)</f>
        <v>730</v>
      </c>
      <c r="G9" s="8">
        <f>SUM(G7:G8)</f>
        <v>7282.29</v>
      </c>
      <c r="H9" s="8">
        <f>SUM(H7:H8)</f>
        <v>730</v>
      </c>
      <c r="I9" s="8">
        <f>SUM(I7:I8)</f>
        <v>1282.0900000000001</v>
      </c>
      <c r="J9" s="8">
        <f>SUM(J7:J8)</f>
        <v>0</v>
      </c>
      <c r="K9" s="8">
        <f>SUM(K7:K8)</f>
        <v>6587.71</v>
      </c>
    </row>
    <row r="28" spans="4:6" x14ac:dyDescent="0.25">
      <c r="D28" s="10"/>
      <c r="F28" s="10"/>
    </row>
  </sheetData>
  <mergeCells count="9">
    <mergeCell ref="A9:B9"/>
    <mergeCell ref="B1:K1"/>
    <mergeCell ref="A3:A6"/>
    <mergeCell ref="B4:B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scale="68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90" zoomScaleNormal="90" workbookViewId="0">
      <selection activeCell="A9" sqref="A9:XFD10"/>
    </sheetView>
  </sheetViews>
  <sheetFormatPr defaultRowHeight="15" x14ac:dyDescent="0.25"/>
  <cols>
    <col min="2" max="2" width="42.42578125" bestFit="1" customWidth="1"/>
    <col min="3" max="3" width="24.5703125" bestFit="1" customWidth="1"/>
    <col min="4" max="4" width="13.5703125" bestFit="1" customWidth="1"/>
    <col min="5" max="5" width="15" bestFit="1" customWidth="1"/>
    <col min="6" max="6" width="13.5703125" bestFit="1" customWidth="1"/>
    <col min="7" max="7" width="15" bestFit="1" customWidth="1"/>
    <col min="8" max="8" width="13.5703125" bestFit="1" customWidth="1"/>
    <col min="9" max="9" width="16.42578125" bestFit="1" customWidth="1"/>
    <col min="10" max="10" width="14.42578125" bestFit="1" customWidth="1"/>
    <col min="11" max="11" width="16.140625" bestFit="1" customWidth="1"/>
  </cols>
  <sheetData>
    <row r="1" spans="1:11" ht="126.75" customHeight="1" x14ac:dyDescent="0.3">
      <c r="A1" s="1"/>
      <c r="B1" s="29" t="s">
        <v>23</v>
      </c>
      <c r="C1" s="29"/>
      <c r="D1" s="29"/>
      <c r="E1" s="29"/>
      <c r="F1" s="29"/>
      <c r="G1" s="29"/>
      <c r="H1" s="29"/>
      <c r="I1" s="29"/>
      <c r="J1" s="30"/>
      <c r="K1" s="30"/>
    </row>
    <row r="2" spans="1:11" ht="18.75" x14ac:dyDescent="0.3">
      <c r="A2" s="1"/>
      <c r="B2" s="2" t="s">
        <v>20</v>
      </c>
      <c r="C2" s="2"/>
      <c r="D2" s="3"/>
      <c r="E2" s="3"/>
      <c r="F2" s="4"/>
      <c r="G2" s="3"/>
      <c r="H2" s="3"/>
      <c r="I2" s="3"/>
      <c r="J2" s="3"/>
      <c r="K2" s="5" t="s">
        <v>0</v>
      </c>
    </row>
    <row r="3" spans="1:11" ht="18.75" x14ac:dyDescent="0.3">
      <c r="A3" s="31" t="s">
        <v>1</v>
      </c>
      <c r="B3" s="2"/>
      <c r="C3" s="2"/>
      <c r="D3" s="3"/>
      <c r="E3" s="3"/>
      <c r="F3" s="4"/>
      <c r="G3" s="3"/>
      <c r="H3" s="3"/>
      <c r="I3" s="3"/>
      <c r="J3" s="3"/>
      <c r="K3" s="5"/>
    </row>
    <row r="4" spans="1:11" x14ac:dyDescent="0.25">
      <c r="A4" s="32"/>
      <c r="B4" s="31" t="s">
        <v>2</v>
      </c>
      <c r="C4" s="31" t="s">
        <v>3</v>
      </c>
      <c r="D4" s="34" t="s">
        <v>4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</row>
    <row r="5" spans="1:11" x14ac:dyDescent="0.25">
      <c r="A5" s="32"/>
      <c r="B5" s="32"/>
      <c r="C5" s="32"/>
      <c r="D5" s="36"/>
      <c r="E5" s="37"/>
      <c r="F5" s="36"/>
      <c r="G5" s="37"/>
      <c r="H5" s="36"/>
      <c r="I5" s="37"/>
      <c r="J5" s="36"/>
      <c r="K5" s="37"/>
    </row>
    <row r="6" spans="1:11" x14ac:dyDescent="0.25">
      <c r="A6" s="33"/>
      <c r="B6" s="33"/>
      <c r="C6" s="33"/>
      <c r="D6" s="6" t="s">
        <v>8</v>
      </c>
      <c r="E6" s="6" t="s">
        <v>9</v>
      </c>
      <c r="F6" s="6" t="s">
        <v>8</v>
      </c>
      <c r="G6" s="6" t="s">
        <v>9</v>
      </c>
      <c r="H6" s="6" t="s">
        <v>8</v>
      </c>
      <c r="I6" s="6" t="s">
        <v>9</v>
      </c>
      <c r="J6" s="6" t="s">
        <v>8</v>
      </c>
      <c r="K6" s="6" t="s">
        <v>9</v>
      </c>
    </row>
    <row r="7" spans="1:11" ht="94.5" x14ac:dyDescent="0.25">
      <c r="A7" s="14">
        <v>1</v>
      </c>
      <c r="B7" s="23" t="s">
        <v>10</v>
      </c>
      <c r="C7" s="22" t="s">
        <v>11</v>
      </c>
      <c r="D7" s="20">
        <v>490</v>
      </c>
      <c r="E7" s="20">
        <v>9310</v>
      </c>
      <c r="F7" s="20">
        <v>490</v>
      </c>
      <c r="G7" s="20">
        <v>9146.9500000000007</v>
      </c>
      <c r="H7" s="20">
        <v>490</v>
      </c>
      <c r="I7" s="20">
        <v>9146.9500000000007</v>
      </c>
      <c r="J7" s="20">
        <f>D7-F7</f>
        <v>0</v>
      </c>
      <c r="K7" s="21">
        <f>E7-G7</f>
        <v>163.04999999999927</v>
      </c>
    </row>
    <row r="8" spans="1:11" ht="78.75" x14ac:dyDescent="0.25">
      <c r="A8" s="14">
        <v>2</v>
      </c>
      <c r="B8" s="23" t="s">
        <v>14</v>
      </c>
      <c r="C8" s="12" t="s">
        <v>11</v>
      </c>
      <c r="D8" s="21">
        <v>240</v>
      </c>
      <c r="E8" s="21">
        <v>4560</v>
      </c>
      <c r="F8" s="21">
        <v>240</v>
      </c>
      <c r="G8" s="24" t="s">
        <v>22</v>
      </c>
      <c r="H8" s="21">
        <v>240</v>
      </c>
      <c r="I8" s="24">
        <v>4491.9899800000003</v>
      </c>
      <c r="J8" s="20">
        <f>D8-F8</f>
        <v>0</v>
      </c>
      <c r="K8" s="25">
        <f>E8-G8</f>
        <v>68.010019999999713</v>
      </c>
    </row>
    <row r="9" spans="1:11" ht="18.75" x14ac:dyDescent="0.3">
      <c r="A9" s="27" t="s">
        <v>12</v>
      </c>
      <c r="B9" s="28"/>
      <c r="C9" s="7"/>
      <c r="D9" s="8">
        <f>SUM(D7:D8)</f>
        <v>730</v>
      </c>
      <c r="E9" s="8">
        <f>SUM(E7:E8)</f>
        <v>13870</v>
      </c>
      <c r="F9" s="8">
        <f>SUM(F7:F8)</f>
        <v>730</v>
      </c>
      <c r="G9" s="8">
        <f>SUM(G7:G8)</f>
        <v>9146.9500000000007</v>
      </c>
      <c r="H9" s="8">
        <f>SUM(H7:H8)</f>
        <v>730</v>
      </c>
      <c r="I9" s="8">
        <f>SUM(I7:I8)</f>
        <v>13638.939980000001</v>
      </c>
      <c r="J9" s="8">
        <f>SUM(J7:J8)</f>
        <v>0</v>
      </c>
      <c r="K9" s="8">
        <f>SUM(K7:K8)</f>
        <v>231.06001999999899</v>
      </c>
    </row>
    <row r="63" spans="6:7" x14ac:dyDescent="0.25">
      <c r="F63" s="10"/>
      <c r="G63" s="10"/>
    </row>
    <row r="64" spans="6:7" x14ac:dyDescent="0.25">
      <c r="F64" s="10"/>
      <c r="G64" s="10"/>
    </row>
  </sheetData>
  <mergeCells count="9">
    <mergeCell ref="A9:B9"/>
    <mergeCell ref="B1:K1"/>
    <mergeCell ref="A3:A6"/>
    <mergeCell ref="B4:B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scale="67" fitToHeight="0" orientation="landscape" r:id="rId1"/>
  <ignoredErrors>
    <ignoredError sqref="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 01.05.2016</vt:lpstr>
      <vt:lpstr>на 01.06.2016</vt:lpstr>
      <vt:lpstr>на 01.07.2016</vt:lpstr>
      <vt:lpstr>на 01.08.2016</vt:lpstr>
      <vt:lpstr>на 01.09.2016</vt:lpstr>
      <vt:lpstr>на 01.10.2016</vt:lpstr>
      <vt:lpstr>на 01.11.2016</vt:lpstr>
      <vt:lpstr>на 01.12.2016</vt:lpstr>
      <vt:lpstr>на 01.01.2017</vt:lpstr>
    </vt:vector>
  </TitlesOfParts>
  <Company>КГБУ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Юрьевна Овчаренко</dc:creator>
  <cp:lastModifiedBy>Ксения М. Переверзева</cp:lastModifiedBy>
  <cp:lastPrinted>2017-02-14T07:51:43Z</cp:lastPrinted>
  <dcterms:created xsi:type="dcterms:W3CDTF">2017-01-18T09:30:59Z</dcterms:created>
  <dcterms:modified xsi:type="dcterms:W3CDTF">2017-02-15T10:57:02Z</dcterms:modified>
</cp:coreProperties>
</file>